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1"/>
  </bookViews>
  <sheets>
    <sheet name="DCCS 18-I" sheetId="1" r:id="rId1"/>
    <sheet name="DCCS 18-II" sheetId="2" r:id="rId2"/>
  </sheets>
  <externalReferences>
    <externalReference r:id="rId5"/>
  </externalReferences>
  <definedNames>
    <definedName name="_xlnm.Print_Area" localSheetId="0">'DCCS 18-I'!$A$1:$AH$48</definedName>
    <definedName name="_xlnm.Print_Area" localSheetId="1">'DCCS 18-II'!$A$1:$AH$46</definedName>
  </definedNames>
  <calcPr fullCalcOnLoad="1"/>
</workbook>
</file>

<file path=xl/sharedStrings.xml><?xml version="1.0" encoding="utf-8"?>
<sst xmlns="http://schemas.openxmlformats.org/spreadsheetml/2006/main" count="145" uniqueCount="34">
  <si>
    <t>PERSONAL DOCENTE CONTRATADO POR CATEGORIA Y SEXO, SEGÚN FACULTAD</t>
  </si>
  <si>
    <t>CICLO ACADÉMICO 2018-I</t>
  </si>
  <si>
    <t>4) DOCENTES CONTRATADOS (por Concurso Público)</t>
  </si>
  <si>
    <t>FACULTAD</t>
  </si>
  <si>
    <t>CLASE A</t>
  </si>
  <si>
    <t>CLASE B</t>
  </si>
  <si>
    <t>CLASE C</t>
  </si>
  <si>
    <t>DC - B32</t>
  </si>
  <si>
    <t>JEFE DE PRÁTICA</t>
  </si>
  <si>
    <t>TOTAL</t>
  </si>
  <si>
    <t>MASCULINO</t>
  </si>
  <si>
    <t>FEMENINO</t>
  </si>
  <si>
    <t>Masculino</t>
  </si>
  <si>
    <t>Femenino</t>
  </si>
  <si>
    <t>DE</t>
  </si>
  <si>
    <t>TC</t>
  </si>
  <si>
    <t>TP</t>
  </si>
  <si>
    <t>TC 32</t>
  </si>
  <si>
    <t>AGRONOMIA</t>
  </si>
  <si>
    <t>AGRONOMÍA</t>
  </si>
  <si>
    <t>CIENCIAS</t>
  </si>
  <si>
    <t>CIENCIAS FORESTALES</t>
  </si>
  <si>
    <t>ECONOMÍA Y PLANIFICACION</t>
  </si>
  <si>
    <t>ECONOMÍA Y PLANIFICACIÓN</t>
  </si>
  <si>
    <t>INDUSTRIAS ALIMENTARIAS</t>
  </si>
  <si>
    <t>INGENIERIA AGRICOLA</t>
  </si>
  <si>
    <t>INGENIERIA AGRÍCOLA</t>
  </si>
  <si>
    <t>PESQUERIA</t>
  </si>
  <si>
    <t>PESQUERÍA</t>
  </si>
  <si>
    <t>ZOOTECNIA</t>
  </si>
  <si>
    <t>Subtotales</t>
  </si>
  <si>
    <t>Fuente: Unidad de Recursos Humanos</t>
  </si>
  <si>
    <t>CICLO ACADÉMICO 2018-II</t>
  </si>
  <si>
    <t>REVISAR DIAGRAMA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</si>
</sst>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/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thin"/>
      <right style="thin"/>
      <top style="thin"/>
      <bottom style="thin"/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/>
      <right/>
      <top style="double">
        <color theme="9" tint="-0.4999699890613556"/>
      </top>
      <bottom/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 style="medium">
        <color theme="9" tint="-0.4999699890613556"/>
      </left>
      <right/>
      <top/>
      <bottom/>
    </border>
    <border>
      <left style="medium">
        <color theme="9" tint="-0.4999699890613556"/>
      </left>
      <right/>
      <top/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1" fillId="0" borderId="0" xfId="52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/>
    </xf>
    <xf numFmtId="0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 applyProtection="1">
      <alignment horizontal="center" vertical="center"/>
      <protection/>
    </xf>
    <xf numFmtId="49" fontId="21" fillId="33" borderId="13" xfId="0" applyNumberFormat="1" applyFont="1" applyFill="1" applyBorder="1" applyAlignment="1" applyProtection="1">
      <alignment horizontal="center" vertical="center"/>
      <protection/>
    </xf>
    <xf numFmtId="0" fontId="21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3" xfId="0" applyNumberFormat="1" applyFont="1" applyFill="1" applyBorder="1" applyAlignment="1" applyProtection="1">
      <alignment horizontal="center" vertical="center"/>
      <protection/>
    </xf>
    <xf numFmtId="0" fontId="21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17" xfId="0" applyNumberFormat="1" applyFont="1" applyFill="1" applyBorder="1" applyAlignment="1" applyProtection="1">
      <alignment horizontal="center" vertical="center"/>
      <protection/>
    </xf>
    <xf numFmtId="0" fontId="21" fillId="33" borderId="18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2" fillId="0" borderId="27" xfId="52" applyNumberFormat="1" applyFont="1" applyFill="1" applyBorder="1" applyAlignment="1" applyProtection="1">
      <alignment horizontal="center" vertical="center"/>
      <protection/>
    </xf>
    <xf numFmtId="0" fontId="22" fillId="0" borderId="28" xfId="52" applyNumberFormat="1" applyFont="1" applyFill="1" applyBorder="1" applyAlignment="1" applyProtection="1">
      <alignment horizontal="center" vertical="center"/>
      <protection/>
    </xf>
    <xf numFmtId="0" fontId="22" fillId="0" borderId="29" xfId="52" applyNumberFormat="1" applyFont="1" applyFill="1" applyBorder="1" applyAlignment="1" applyProtection="1">
      <alignment horizontal="center" vertical="center"/>
      <protection/>
    </xf>
    <xf numFmtId="0" fontId="22" fillId="0" borderId="30" xfId="52" applyNumberFormat="1" applyFont="1" applyFill="1" applyBorder="1" applyAlignment="1" applyProtection="1">
      <alignment horizontal="center" vertical="center"/>
      <protection/>
    </xf>
    <xf numFmtId="0" fontId="22" fillId="0" borderId="31" xfId="52" applyNumberFormat="1" applyFont="1" applyFill="1" applyBorder="1" applyAlignment="1" applyProtection="1">
      <alignment horizontal="center" vertical="center"/>
      <protection/>
    </xf>
    <xf numFmtId="0" fontId="23" fillId="0" borderId="32" xfId="52" applyNumberFormat="1" applyFont="1" applyFill="1" applyBorder="1" applyAlignment="1" applyProtection="1">
      <alignment horizontal="center" vertical="center"/>
      <protection/>
    </xf>
    <xf numFmtId="0" fontId="21" fillId="0" borderId="26" xfId="52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>
      <alignment vertical="center"/>
    </xf>
    <xf numFmtId="0" fontId="22" fillId="0" borderId="34" xfId="52" applyNumberFormat="1" applyFont="1" applyFill="1" applyBorder="1" applyAlignment="1" applyProtection="1">
      <alignment horizontal="center" vertical="center"/>
      <protection/>
    </xf>
    <xf numFmtId="0" fontId="22" fillId="0" borderId="35" xfId="52" applyNumberFormat="1" applyFont="1" applyFill="1" applyBorder="1" applyAlignment="1" applyProtection="1">
      <alignment horizontal="center" vertical="center"/>
      <protection/>
    </xf>
    <xf numFmtId="0" fontId="22" fillId="0" borderId="36" xfId="52" applyNumberFormat="1" applyFont="1" applyFill="1" applyBorder="1" applyAlignment="1" applyProtection="1">
      <alignment horizontal="center" vertical="center"/>
      <protection/>
    </xf>
    <xf numFmtId="0" fontId="22" fillId="0" borderId="37" xfId="52" applyNumberFormat="1" applyFont="1" applyFill="1" applyBorder="1" applyAlignment="1" applyProtection="1">
      <alignment horizontal="center" vertical="center"/>
      <protection/>
    </xf>
    <xf numFmtId="0" fontId="22" fillId="0" borderId="38" xfId="52" applyNumberFormat="1" applyFont="1" applyFill="1" applyBorder="1" applyAlignment="1" applyProtection="1">
      <alignment horizontal="center" vertical="center"/>
      <protection/>
    </xf>
    <xf numFmtId="0" fontId="46" fillId="34" borderId="0" xfId="0" applyFont="1" applyFill="1" applyAlignment="1">
      <alignment/>
    </xf>
    <xf numFmtId="0" fontId="21" fillId="0" borderId="39" xfId="0" applyFont="1" applyFill="1" applyBorder="1" applyAlignment="1">
      <alignment vertical="center"/>
    </xf>
    <xf numFmtId="0" fontId="22" fillId="0" borderId="40" xfId="52" applyNumberFormat="1" applyFont="1" applyFill="1" applyBorder="1" applyAlignment="1" applyProtection="1">
      <alignment horizontal="center" vertical="center"/>
      <protection/>
    </xf>
    <xf numFmtId="0" fontId="22" fillId="0" borderId="41" xfId="52" applyNumberFormat="1" applyFont="1" applyFill="1" applyBorder="1" applyAlignment="1" applyProtection="1">
      <alignment horizontal="center" vertical="center"/>
      <protection/>
    </xf>
    <xf numFmtId="0" fontId="22" fillId="0" borderId="42" xfId="52" applyNumberFormat="1" applyFont="1" applyFill="1" applyBorder="1" applyAlignment="1" applyProtection="1">
      <alignment horizontal="center" vertical="center"/>
      <protection/>
    </xf>
    <xf numFmtId="0" fontId="22" fillId="0" borderId="43" xfId="52" applyNumberFormat="1" applyFont="1" applyFill="1" applyBorder="1" applyAlignment="1" applyProtection="1">
      <alignment horizontal="center" vertical="center"/>
      <protection/>
    </xf>
    <xf numFmtId="0" fontId="22" fillId="0" borderId="44" xfId="52" applyNumberFormat="1" applyFont="1" applyFill="1" applyBorder="1" applyAlignment="1" applyProtection="1">
      <alignment horizontal="center" vertical="center"/>
      <protection/>
    </xf>
    <xf numFmtId="0" fontId="21" fillId="0" borderId="0" xfId="52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19" xfId="0" applyFont="1" applyBorder="1" applyAlignment="1">
      <alignment horizontal="center" vertical="center"/>
    </xf>
    <xf numFmtId="0" fontId="22" fillId="0" borderId="45" xfId="0" applyNumberFormat="1" applyFont="1" applyFill="1" applyBorder="1" applyAlignment="1" applyProtection="1">
      <alignment vertical="center"/>
      <protection/>
    </xf>
    <xf numFmtId="0" fontId="21" fillId="0" borderId="45" xfId="0" applyNumberFormat="1" applyFont="1" applyFill="1" applyBorder="1" applyAlignment="1" applyProtection="1">
      <alignment vertical="center"/>
      <protection/>
    </xf>
    <xf numFmtId="0" fontId="21" fillId="0" borderId="45" xfId="0" applyNumberFormat="1" applyFont="1" applyFill="1" applyBorder="1" applyAlignment="1" applyProtection="1">
      <alignment horizontal="center" vertical="center"/>
      <protection/>
    </xf>
    <xf numFmtId="0" fontId="46" fillId="0" borderId="46" xfId="0" applyFont="1" applyBorder="1" applyAlignment="1">
      <alignment/>
    </xf>
    <xf numFmtId="0" fontId="21" fillId="33" borderId="16" xfId="0" applyNumberFormat="1" applyFont="1" applyFill="1" applyBorder="1" applyAlignment="1" applyProtection="1">
      <alignment horizontal="center" vertical="center"/>
      <protection/>
    </xf>
    <xf numFmtId="49" fontId="21" fillId="33" borderId="14" xfId="0" applyNumberFormat="1" applyFont="1" applyFill="1" applyBorder="1" applyAlignment="1" applyProtection="1">
      <alignment horizontal="center" vertical="center"/>
      <protection/>
    </xf>
    <xf numFmtId="49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47" xfId="0" applyNumberFormat="1" applyFont="1" applyFill="1" applyBorder="1" applyAlignment="1" applyProtection="1">
      <alignment horizontal="center" vertical="center"/>
      <protection/>
    </xf>
    <xf numFmtId="0" fontId="21" fillId="33" borderId="47" xfId="0" applyNumberFormat="1" applyFont="1" applyFill="1" applyBorder="1" applyAlignment="1" applyProtection="1">
      <alignment horizontal="center" vertical="center"/>
      <protection/>
    </xf>
    <xf numFmtId="0" fontId="21" fillId="33" borderId="48" xfId="0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49" fontId="21" fillId="33" borderId="18" xfId="0" applyNumberFormat="1" applyFont="1" applyFill="1" applyBorder="1" applyAlignment="1" applyProtection="1">
      <alignment horizontal="center" vertical="center"/>
      <protection/>
    </xf>
    <xf numFmtId="0" fontId="21" fillId="33" borderId="49" xfId="0" applyFont="1" applyFill="1" applyBorder="1" applyAlignment="1">
      <alignment horizontal="center" vertical="center"/>
    </xf>
    <xf numFmtId="0" fontId="21" fillId="33" borderId="25" xfId="0" applyNumberFormat="1" applyFont="1" applyFill="1" applyBorder="1" applyAlignment="1" applyProtection="1">
      <alignment horizontal="center" vertical="center"/>
      <protection/>
    </xf>
    <xf numFmtId="0" fontId="21" fillId="33" borderId="50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por Género 2018 - I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83"/>
          <c:w val="0.83975"/>
          <c:h val="0.72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'DCCS 18-I'!$AL$6:$AM$6</c:f>
              <c:strCache/>
            </c:strRef>
          </c:cat>
          <c:val>
            <c:numRef>
              <c:f>'DCCS 18-I'!$AL$15:$AM$15</c:f>
              <c:numCache/>
            </c:numRef>
          </c:val>
        </c:ser>
      </c:pie3DChart>
      <c:spPr>
        <a:solidFill>
          <a:srgbClr val="DEEBF7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por Género y  Facultad 2018 - I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5"/>
          <c:w val="0.953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'DCCS 18-I'!$AL$6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18-I'!$AK$7:$AK$14</c:f>
              <c:strCache/>
            </c:strRef>
          </c:cat>
          <c:val>
            <c:numRef>
              <c:f>'DCCS 18-I'!$AL$7:$AL$14</c:f>
              <c:numCache/>
            </c:numRef>
          </c:val>
        </c:ser>
        <c:ser>
          <c:idx val="1"/>
          <c:order val="1"/>
          <c:tx>
            <c:strRef>
              <c:f>'DCCS 18-I'!$AM$6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18-I'!$AK$7:$AK$14</c:f>
              <c:strCache/>
            </c:strRef>
          </c:cat>
          <c:val>
            <c:numRef>
              <c:f>'DCCS 18-I'!$AM$7:$AM$14</c:f>
              <c:numCache/>
            </c:numRef>
          </c:val>
        </c:ser>
        <c:overlap val="-27"/>
        <c:gapWidth val="219"/>
        <c:axId val="44652979"/>
        <c:axId val="66332492"/>
      </c:bar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52979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35"/>
          <c:y val="0.90275"/>
          <c:w val="0.316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por Género 2018 - II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685"/>
          <c:w val="0.8777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'DCCS 18-II'!$AL$6:$AM$6</c:f>
              <c:strCache/>
            </c:strRef>
          </c:cat>
          <c:val>
            <c:numRef>
              <c:f>'DCCS 18-II'!$AL$15:$AM$15</c:f>
              <c:numCache/>
            </c:numRef>
          </c:val>
        </c:ser>
      </c:pie3DChart>
      <c:spPr>
        <a:solidFill>
          <a:srgbClr val="DEEBF7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por Genero y Facultad 2018 - II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825"/>
          <c:w val="0.952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'DCCS 18-II'!$AL$6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18-II'!$AK$7:$AK$14</c:f>
              <c:strCache/>
            </c:strRef>
          </c:cat>
          <c:val>
            <c:numRef>
              <c:f>'DCCS 18-II'!$AL$7:$AL$14</c:f>
              <c:numCache/>
            </c:numRef>
          </c:val>
        </c:ser>
        <c:ser>
          <c:idx val="1"/>
          <c:order val="1"/>
          <c:tx>
            <c:strRef>
              <c:f>'DCCS 18-II'!$AM$6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'DCCS 18-II'!$AK$7:$AK$14</c:f>
              <c:strCache/>
            </c:strRef>
          </c:cat>
          <c:val>
            <c:numRef>
              <c:f>'DCCS 18-II'!$AM$7:$AM$14</c:f>
              <c:numCache/>
            </c:numRef>
          </c:val>
        </c:ser>
        <c:overlap val="-27"/>
        <c:gapWidth val="219"/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21517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585"/>
          <c:y val="0.9015"/>
          <c:w val="0.318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21</xdr:row>
      <xdr:rowOff>0</xdr:rowOff>
    </xdr:from>
    <xdr:to>
      <xdr:col>14</xdr:col>
      <xdr:colOff>57150</xdr:colOff>
      <xdr:row>37</xdr:row>
      <xdr:rowOff>180975</xdr:rowOff>
    </xdr:to>
    <xdr:graphicFrame>
      <xdr:nvGraphicFramePr>
        <xdr:cNvPr id="1" name="Gráfico 1"/>
        <xdr:cNvGraphicFramePr/>
      </xdr:nvGraphicFramePr>
      <xdr:xfrm>
        <a:off x="971550" y="5667375"/>
        <a:ext cx="5943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21</xdr:row>
      <xdr:rowOff>19050</xdr:rowOff>
    </xdr:from>
    <xdr:to>
      <xdr:col>31</xdr:col>
      <xdr:colOff>257175</xdr:colOff>
      <xdr:row>38</xdr:row>
      <xdr:rowOff>0</xdr:rowOff>
    </xdr:to>
    <xdr:graphicFrame>
      <xdr:nvGraphicFramePr>
        <xdr:cNvPr id="2" name="Gráfico 2"/>
        <xdr:cNvGraphicFramePr/>
      </xdr:nvGraphicFramePr>
      <xdr:xfrm>
        <a:off x="7639050" y="5686425"/>
        <a:ext cx="5953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19</xdr:row>
      <xdr:rowOff>9525</xdr:rowOff>
    </xdr:from>
    <xdr:to>
      <xdr:col>13</xdr:col>
      <xdr:colOff>285750</xdr:colOff>
      <xdr:row>36</xdr:row>
      <xdr:rowOff>47625</xdr:rowOff>
    </xdr:to>
    <xdr:graphicFrame>
      <xdr:nvGraphicFramePr>
        <xdr:cNvPr id="1" name="Gráfico 1"/>
        <xdr:cNvGraphicFramePr/>
      </xdr:nvGraphicFramePr>
      <xdr:xfrm>
        <a:off x="838200" y="5657850"/>
        <a:ext cx="59245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266700</xdr:colOff>
      <xdr:row>18</xdr:row>
      <xdr:rowOff>152400</xdr:rowOff>
    </xdr:from>
    <xdr:to>
      <xdr:col>32</xdr:col>
      <xdr:colOff>76200</xdr:colOff>
      <xdr:row>36</xdr:row>
      <xdr:rowOff>0</xdr:rowOff>
    </xdr:to>
    <xdr:graphicFrame>
      <xdr:nvGraphicFramePr>
        <xdr:cNvPr id="2" name="Gráfico 2"/>
        <xdr:cNvGraphicFramePr/>
      </xdr:nvGraphicFramePr>
      <xdr:xfrm>
        <a:off x="7886700" y="5610225"/>
        <a:ext cx="59150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  <sheetDataSet>
      <sheetData sheetId="5">
        <row r="6">
          <cell r="AL6" t="str">
            <v>Masculino</v>
          </cell>
          <cell r="AM6" t="str">
            <v>Femenino</v>
          </cell>
        </row>
        <row r="7">
          <cell r="AK7" t="str">
            <v>AGRONOMIA</v>
          </cell>
          <cell r="AL7">
            <v>10</v>
          </cell>
          <cell r="AM7">
            <v>4</v>
          </cell>
        </row>
        <row r="8">
          <cell r="AK8" t="str">
            <v>CIENCIAS</v>
          </cell>
          <cell r="AL8">
            <v>9</v>
          </cell>
          <cell r="AM8">
            <v>9</v>
          </cell>
        </row>
        <row r="9">
          <cell r="AK9" t="str">
            <v>CIENCIAS FORESTALES</v>
          </cell>
          <cell r="AL9">
            <v>6</v>
          </cell>
          <cell r="AM9">
            <v>2</v>
          </cell>
        </row>
        <row r="10">
          <cell r="AK10" t="str">
            <v>ECONOMÍA Y PLANIFICACION</v>
          </cell>
          <cell r="AL10">
            <v>18</v>
          </cell>
          <cell r="AM10">
            <v>5</v>
          </cell>
        </row>
        <row r="11">
          <cell r="AK11" t="str">
            <v>INDUSTRIAS ALIMENTARIAS</v>
          </cell>
          <cell r="AL11">
            <v>3</v>
          </cell>
          <cell r="AM11">
            <v>6</v>
          </cell>
        </row>
        <row r="12">
          <cell r="AK12" t="str">
            <v>INGENIERIA AGRICOLA</v>
          </cell>
          <cell r="AL12">
            <v>6</v>
          </cell>
          <cell r="AM12">
            <v>3</v>
          </cell>
        </row>
        <row r="13">
          <cell r="AK13" t="str">
            <v>PESQUERIA</v>
          </cell>
          <cell r="AL13">
            <v>2</v>
          </cell>
          <cell r="AM13">
            <v>1</v>
          </cell>
        </row>
        <row r="14">
          <cell r="AK14" t="str">
            <v>ZOOTECNIA</v>
          </cell>
          <cell r="AL14">
            <v>3</v>
          </cell>
          <cell r="AM14">
            <v>1</v>
          </cell>
        </row>
        <row r="15">
          <cell r="AL15">
            <v>57</v>
          </cell>
          <cell r="AM15">
            <v>31</v>
          </cell>
        </row>
      </sheetData>
      <sheetData sheetId="6">
        <row r="6">
          <cell r="AL6" t="str">
            <v>Masculino</v>
          </cell>
          <cell r="AM6" t="str">
            <v>Femenino</v>
          </cell>
        </row>
        <row r="7">
          <cell r="AK7" t="str">
            <v>AGRONOMÍA</v>
          </cell>
          <cell r="AL7">
            <v>9</v>
          </cell>
          <cell r="AM7">
            <v>4</v>
          </cell>
        </row>
        <row r="8">
          <cell r="AK8" t="str">
            <v>CIENCIAS</v>
          </cell>
          <cell r="AL8">
            <v>14</v>
          </cell>
          <cell r="AM8">
            <v>9</v>
          </cell>
        </row>
        <row r="9">
          <cell r="AK9" t="str">
            <v>CIENCIAS FORESTALES</v>
          </cell>
          <cell r="AL9">
            <v>6</v>
          </cell>
          <cell r="AM9">
            <v>2</v>
          </cell>
        </row>
        <row r="10">
          <cell r="AK10" t="str">
            <v>ECONOMÍA Y PLANIFICACION</v>
          </cell>
          <cell r="AL10">
            <v>22</v>
          </cell>
          <cell r="AM10">
            <v>8</v>
          </cell>
        </row>
        <row r="11">
          <cell r="AK11" t="str">
            <v>INDUSTRIAS ALIMENTARIAS</v>
          </cell>
          <cell r="AL11">
            <v>4</v>
          </cell>
          <cell r="AM11">
            <v>8</v>
          </cell>
        </row>
        <row r="12">
          <cell r="AK12" t="str">
            <v>INGENIERIA AGRICOLA</v>
          </cell>
          <cell r="AL12">
            <v>8</v>
          </cell>
          <cell r="AM12">
            <v>3</v>
          </cell>
        </row>
        <row r="13">
          <cell r="AK13" t="str">
            <v>PESQUERIA</v>
          </cell>
          <cell r="AL13">
            <v>2</v>
          </cell>
          <cell r="AM13">
            <v>1</v>
          </cell>
        </row>
        <row r="14">
          <cell r="AK14" t="str">
            <v>ZOOTECNIA</v>
          </cell>
          <cell r="AL14">
            <v>3</v>
          </cell>
          <cell r="AM14">
            <v>2</v>
          </cell>
        </row>
        <row r="15">
          <cell r="AL15">
            <v>68</v>
          </cell>
          <cell r="AM15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view="pageBreakPreview" zoomScale="60" zoomScalePageLayoutView="0" workbookViewId="0" topLeftCell="A1">
      <selection activeCell="A44" sqref="A44:IV44"/>
    </sheetView>
  </sheetViews>
  <sheetFormatPr defaultColWidth="11.421875" defaultRowHeight="15"/>
  <cols>
    <col min="1" max="1" width="28.57421875" style="2" customWidth="1"/>
    <col min="2" max="33" width="5.7109375" style="2" customWidth="1"/>
    <col min="34" max="34" width="8.57421875" style="2" customWidth="1"/>
    <col min="35" max="16384" width="11.421875" style="2" customWidth="1"/>
  </cols>
  <sheetData>
    <row r="1" spans="1:34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1:34" ht="25.5" customHeight="1" thickBot="1">
      <c r="A5" s="7" t="s">
        <v>3</v>
      </c>
      <c r="B5" s="8" t="s">
        <v>4</v>
      </c>
      <c r="C5" s="8"/>
      <c r="D5" s="8"/>
      <c r="E5" s="8"/>
      <c r="F5" s="8"/>
      <c r="G5" s="9"/>
      <c r="H5" s="10" t="s">
        <v>5</v>
      </c>
      <c r="I5" s="10"/>
      <c r="J5" s="10"/>
      <c r="K5" s="10"/>
      <c r="L5" s="10"/>
      <c r="M5" s="11"/>
      <c r="N5" s="10" t="s">
        <v>6</v>
      </c>
      <c r="O5" s="10"/>
      <c r="P5" s="10"/>
      <c r="Q5" s="10"/>
      <c r="R5" s="10"/>
      <c r="S5" s="11"/>
      <c r="T5" s="10" t="s">
        <v>7</v>
      </c>
      <c r="U5" s="10"/>
      <c r="V5" s="10"/>
      <c r="W5" s="10"/>
      <c r="X5" s="10"/>
      <c r="Y5" s="10"/>
      <c r="Z5" s="12"/>
      <c r="AA5" s="11"/>
      <c r="AB5" s="13" t="s">
        <v>8</v>
      </c>
      <c r="AC5" s="10"/>
      <c r="AD5" s="10"/>
      <c r="AE5" s="10"/>
      <c r="AF5" s="10"/>
      <c r="AG5" s="11"/>
      <c r="AH5" s="14" t="s">
        <v>9</v>
      </c>
    </row>
    <row r="6" spans="1:39" ht="25.5" customHeight="1" thickBot="1">
      <c r="A6" s="7"/>
      <c r="B6" s="15" t="s">
        <v>10</v>
      </c>
      <c r="C6" s="8"/>
      <c r="D6" s="8"/>
      <c r="E6" s="8" t="s">
        <v>11</v>
      </c>
      <c r="F6" s="8"/>
      <c r="G6" s="9"/>
      <c r="H6" s="16" t="s">
        <v>10</v>
      </c>
      <c r="I6" s="10"/>
      <c r="J6" s="10"/>
      <c r="K6" s="10" t="s">
        <v>11</v>
      </c>
      <c r="L6" s="10"/>
      <c r="M6" s="11"/>
      <c r="N6" s="16" t="s">
        <v>10</v>
      </c>
      <c r="O6" s="10"/>
      <c r="P6" s="10"/>
      <c r="Q6" s="10" t="s">
        <v>11</v>
      </c>
      <c r="R6" s="10"/>
      <c r="S6" s="11"/>
      <c r="T6" s="17" t="s">
        <v>10</v>
      </c>
      <c r="U6" s="7"/>
      <c r="V6" s="7"/>
      <c r="W6" s="16"/>
      <c r="X6" s="10" t="s">
        <v>11</v>
      </c>
      <c r="Y6" s="10"/>
      <c r="Z6" s="12"/>
      <c r="AA6" s="11"/>
      <c r="AB6" s="13" t="s">
        <v>10</v>
      </c>
      <c r="AC6" s="10"/>
      <c r="AD6" s="10"/>
      <c r="AE6" s="10" t="s">
        <v>11</v>
      </c>
      <c r="AF6" s="10"/>
      <c r="AG6" s="11"/>
      <c r="AH6" s="18"/>
      <c r="AL6" s="2" t="s">
        <v>12</v>
      </c>
      <c r="AM6" s="2" t="s">
        <v>13</v>
      </c>
    </row>
    <row r="7" spans="1:40" ht="25.5" customHeight="1" thickBot="1">
      <c r="A7" s="19"/>
      <c r="B7" s="20" t="s">
        <v>14</v>
      </c>
      <c r="C7" s="21" t="s">
        <v>15</v>
      </c>
      <c r="D7" s="21" t="s">
        <v>16</v>
      </c>
      <c r="E7" s="21" t="s">
        <v>14</v>
      </c>
      <c r="F7" s="21" t="s">
        <v>15</v>
      </c>
      <c r="G7" s="22" t="s">
        <v>16</v>
      </c>
      <c r="H7" s="23" t="s">
        <v>14</v>
      </c>
      <c r="I7" s="21" t="s">
        <v>15</v>
      </c>
      <c r="J7" s="21" t="s">
        <v>16</v>
      </c>
      <c r="K7" s="21" t="s">
        <v>14</v>
      </c>
      <c r="L7" s="21" t="s">
        <v>15</v>
      </c>
      <c r="M7" s="22" t="s">
        <v>16</v>
      </c>
      <c r="N7" s="23" t="s">
        <v>14</v>
      </c>
      <c r="O7" s="21" t="s">
        <v>15</v>
      </c>
      <c r="P7" s="21" t="s">
        <v>16</v>
      </c>
      <c r="Q7" s="21" t="s">
        <v>14</v>
      </c>
      <c r="R7" s="21" t="s">
        <v>15</v>
      </c>
      <c r="S7" s="22" t="s">
        <v>16</v>
      </c>
      <c r="T7" s="23" t="s">
        <v>14</v>
      </c>
      <c r="U7" s="21" t="s">
        <v>15</v>
      </c>
      <c r="V7" s="21" t="s">
        <v>17</v>
      </c>
      <c r="W7" s="21" t="s">
        <v>16</v>
      </c>
      <c r="X7" s="21" t="s">
        <v>14</v>
      </c>
      <c r="Y7" s="21" t="s">
        <v>15</v>
      </c>
      <c r="Z7" s="24" t="s">
        <v>17</v>
      </c>
      <c r="AA7" s="22" t="s">
        <v>16</v>
      </c>
      <c r="AB7" s="20" t="s">
        <v>14</v>
      </c>
      <c r="AC7" s="21" t="s">
        <v>15</v>
      </c>
      <c r="AD7" s="21" t="s">
        <v>16</v>
      </c>
      <c r="AE7" s="21" t="s">
        <v>14</v>
      </c>
      <c r="AF7" s="21" t="s">
        <v>15</v>
      </c>
      <c r="AG7" s="22" t="s">
        <v>16</v>
      </c>
      <c r="AH7" s="25"/>
      <c r="AK7" s="2" t="s">
        <v>18</v>
      </c>
      <c r="AL7" s="26">
        <f>B8+C8+D8+H8+I8+J8+T8+U8+V8+W8+N8+O8+P8+AB8+AC8+AD8</f>
        <v>10</v>
      </c>
      <c r="AM7" s="26">
        <f>E8+F8+G8+K8+L8+M8+Q8+R8+S8+X8+Y8+Z8+AA8+AE8+AF8+AG8</f>
        <v>4</v>
      </c>
      <c r="AN7" s="26">
        <f>AL7+AM7</f>
        <v>14</v>
      </c>
    </row>
    <row r="8" spans="1:40" ht="25.5" customHeight="1" thickTop="1">
      <c r="A8" s="27" t="s">
        <v>19</v>
      </c>
      <c r="B8" s="28">
        <v>0</v>
      </c>
      <c r="C8" s="29">
        <v>0</v>
      </c>
      <c r="D8" s="29">
        <v>0</v>
      </c>
      <c r="E8" s="29">
        <v>0</v>
      </c>
      <c r="F8" s="29">
        <v>0</v>
      </c>
      <c r="G8" s="30">
        <v>0</v>
      </c>
      <c r="H8" s="31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  <c r="N8" s="31">
        <v>2</v>
      </c>
      <c r="O8" s="29">
        <v>0</v>
      </c>
      <c r="P8" s="29">
        <v>0</v>
      </c>
      <c r="Q8" s="29">
        <v>0</v>
      </c>
      <c r="R8" s="29">
        <v>0</v>
      </c>
      <c r="S8" s="30">
        <v>0</v>
      </c>
      <c r="T8" s="31">
        <v>0</v>
      </c>
      <c r="U8" s="29">
        <v>0</v>
      </c>
      <c r="V8" s="29">
        <v>2</v>
      </c>
      <c r="W8" s="29">
        <v>0</v>
      </c>
      <c r="X8" s="29">
        <v>0</v>
      </c>
      <c r="Y8" s="29">
        <v>0</v>
      </c>
      <c r="Z8" s="32">
        <v>1</v>
      </c>
      <c r="AA8" s="30">
        <v>0</v>
      </c>
      <c r="AB8" s="33">
        <v>6</v>
      </c>
      <c r="AC8" s="33">
        <v>0</v>
      </c>
      <c r="AD8" s="33">
        <v>0</v>
      </c>
      <c r="AE8" s="29">
        <v>3</v>
      </c>
      <c r="AF8" s="29">
        <v>0</v>
      </c>
      <c r="AG8" s="30">
        <v>0</v>
      </c>
      <c r="AH8" s="34">
        <f>SUM(B8:AG8)</f>
        <v>14</v>
      </c>
      <c r="AK8" s="2" t="s">
        <v>20</v>
      </c>
      <c r="AL8" s="26">
        <f aca="true" t="shared" si="0" ref="AL8:AL14">B9+C9+D9+H9+I9+J9+T9+U9+V9+W9+N9+O9+P9+AB9+AC9+AD9</f>
        <v>9</v>
      </c>
      <c r="AM8" s="26">
        <f aca="true" t="shared" si="1" ref="AM8:AM14">E9+F9+G9+K9+L9+M9+Q9+R9+S9+X9+Y9+Z9+AA9+AE9+AF9+AG9</f>
        <v>9</v>
      </c>
      <c r="AN8" s="26">
        <f aca="true" t="shared" si="2" ref="AN8:AN14">AL8+AM8</f>
        <v>18</v>
      </c>
    </row>
    <row r="9" spans="1:40" ht="25.5" customHeight="1">
      <c r="A9" s="35" t="s">
        <v>20</v>
      </c>
      <c r="B9" s="36">
        <v>0</v>
      </c>
      <c r="C9" s="37">
        <v>0</v>
      </c>
      <c r="D9" s="37">
        <v>0</v>
      </c>
      <c r="E9" s="37">
        <v>0</v>
      </c>
      <c r="F9" s="37">
        <v>0</v>
      </c>
      <c r="G9" s="38">
        <v>0</v>
      </c>
      <c r="H9" s="39">
        <v>0</v>
      </c>
      <c r="I9" s="37">
        <v>0</v>
      </c>
      <c r="J9" s="37">
        <v>0</v>
      </c>
      <c r="K9" s="37">
        <v>0</v>
      </c>
      <c r="L9" s="37">
        <v>0</v>
      </c>
      <c r="M9" s="38">
        <v>0</v>
      </c>
      <c r="N9" s="39">
        <v>0</v>
      </c>
      <c r="O9" s="37">
        <v>0</v>
      </c>
      <c r="P9" s="37">
        <v>0</v>
      </c>
      <c r="Q9" s="37">
        <v>2</v>
      </c>
      <c r="R9" s="37">
        <v>0</v>
      </c>
      <c r="S9" s="38">
        <v>0</v>
      </c>
      <c r="T9" s="39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40">
        <v>3</v>
      </c>
      <c r="AA9" s="38">
        <v>0</v>
      </c>
      <c r="AB9" s="33">
        <v>9</v>
      </c>
      <c r="AC9" s="33">
        <v>0</v>
      </c>
      <c r="AD9" s="33">
        <v>0</v>
      </c>
      <c r="AE9" s="37">
        <v>4</v>
      </c>
      <c r="AF9" s="37">
        <v>0</v>
      </c>
      <c r="AG9" s="38">
        <v>0</v>
      </c>
      <c r="AH9" s="34">
        <f aca="true" t="shared" si="3" ref="AH9:AH15">SUM(B9:AG9)</f>
        <v>18</v>
      </c>
      <c r="AK9" s="2" t="s">
        <v>21</v>
      </c>
      <c r="AL9" s="26">
        <f t="shared" si="0"/>
        <v>6</v>
      </c>
      <c r="AM9" s="26">
        <f t="shared" si="1"/>
        <v>2</v>
      </c>
      <c r="AN9" s="26">
        <f t="shared" si="2"/>
        <v>8</v>
      </c>
    </row>
    <row r="10" spans="1:40" ht="25.5" customHeight="1">
      <c r="A10" s="35" t="s">
        <v>21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8">
        <v>0</v>
      </c>
      <c r="H10" s="39">
        <v>0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  <c r="N10" s="39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37">
        <v>0</v>
      </c>
      <c r="V10" s="37">
        <v>1</v>
      </c>
      <c r="W10" s="37">
        <v>0</v>
      </c>
      <c r="X10" s="37">
        <v>0</v>
      </c>
      <c r="Y10" s="37">
        <v>0</v>
      </c>
      <c r="Z10" s="40">
        <v>0</v>
      </c>
      <c r="AA10" s="38">
        <v>0</v>
      </c>
      <c r="AB10" s="33">
        <v>5</v>
      </c>
      <c r="AC10" s="33">
        <v>0</v>
      </c>
      <c r="AD10" s="33">
        <v>0</v>
      </c>
      <c r="AE10" s="37">
        <v>2</v>
      </c>
      <c r="AF10" s="37">
        <v>0</v>
      </c>
      <c r="AG10" s="38">
        <v>0</v>
      </c>
      <c r="AH10" s="34">
        <f t="shared" si="3"/>
        <v>8</v>
      </c>
      <c r="AK10" s="41" t="s">
        <v>22</v>
      </c>
      <c r="AL10" s="26">
        <f t="shared" si="0"/>
        <v>18</v>
      </c>
      <c r="AM10" s="26">
        <f t="shared" si="1"/>
        <v>5</v>
      </c>
      <c r="AN10" s="26">
        <f t="shared" si="2"/>
        <v>23</v>
      </c>
    </row>
    <row r="11" spans="1:40" ht="25.5" customHeight="1">
      <c r="A11" s="35" t="s">
        <v>23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8">
        <v>0</v>
      </c>
      <c r="H11" s="39">
        <v>0</v>
      </c>
      <c r="I11" s="37">
        <v>0</v>
      </c>
      <c r="J11" s="37">
        <v>0</v>
      </c>
      <c r="K11" s="37">
        <v>0</v>
      </c>
      <c r="L11" s="37">
        <v>0</v>
      </c>
      <c r="M11" s="38">
        <v>0</v>
      </c>
      <c r="N11" s="39">
        <v>5</v>
      </c>
      <c r="O11" s="37">
        <v>0</v>
      </c>
      <c r="P11" s="37">
        <v>0</v>
      </c>
      <c r="Q11" s="37">
        <v>0</v>
      </c>
      <c r="R11" s="37">
        <v>0</v>
      </c>
      <c r="S11" s="38">
        <v>0</v>
      </c>
      <c r="T11" s="39">
        <v>0</v>
      </c>
      <c r="U11" s="37">
        <v>0</v>
      </c>
      <c r="V11" s="37">
        <v>2</v>
      </c>
      <c r="W11" s="37">
        <v>0</v>
      </c>
      <c r="X11" s="37">
        <v>0</v>
      </c>
      <c r="Y11" s="37">
        <v>0</v>
      </c>
      <c r="Z11" s="40">
        <v>0</v>
      </c>
      <c r="AA11" s="38">
        <v>0</v>
      </c>
      <c r="AB11" s="33">
        <v>11</v>
      </c>
      <c r="AC11" s="33">
        <v>0</v>
      </c>
      <c r="AD11" s="33">
        <v>0</v>
      </c>
      <c r="AE11" s="37">
        <v>5</v>
      </c>
      <c r="AF11" s="37">
        <v>0</v>
      </c>
      <c r="AG11" s="38">
        <v>0</v>
      </c>
      <c r="AH11" s="34">
        <f t="shared" si="3"/>
        <v>23</v>
      </c>
      <c r="AK11" s="2" t="s">
        <v>24</v>
      </c>
      <c r="AL11" s="26">
        <f t="shared" si="0"/>
        <v>3</v>
      </c>
      <c r="AM11" s="26">
        <f t="shared" si="1"/>
        <v>6</v>
      </c>
      <c r="AN11" s="26">
        <f t="shared" si="2"/>
        <v>9</v>
      </c>
    </row>
    <row r="12" spans="1:40" ht="25.5" customHeight="1">
      <c r="A12" s="35" t="s">
        <v>24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8">
        <v>0</v>
      </c>
      <c r="H12" s="39">
        <v>0</v>
      </c>
      <c r="I12" s="37">
        <v>0</v>
      </c>
      <c r="J12" s="37">
        <v>0</v>
      </c>
      <c r="K12" s="37">
        <v>0</v>
      </c>
      <c r="L12" s="37">
        <v>0</v>
      </c>
      <c r="M12" s="38">
        <v>0</v>
      </c>
      <c r="N12" s="39">
        <v>0</v>
      </c>
      <c r="O12" s="37">
        <v>0</v>
      </c>
      <c r="P12" s="37">
        <v>0</v>
      </c>
      <c r="Q12" s="37">
        <v>0</v>
      </c>
      <c r="R12" s="37">
        <v>0</v>
      </c>
      <c r="S12" s="38">
        <v>0</v>
      </c>
      <c r="T12" s="39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40">
        <v>0</v>
      </c>
      <c r="AA12" s="38">
        <v>0</v>
      </c>
      <c r="AB12" s="33">
        <v>3</v>
      </c>
      <c r="AC12" s="33">
        <v>0</v>
      </c>
      <c r="AD12" s="33">
        <v>0</v>
      </c>
      <c r="AE12" s="37">
        <v>6</v>
      </c>
      <c r="AF12" s="37">
        <v>0</v>
      </c>
      <c r="AG12" s="38">
        <v>0</v>
      </c>
      <c r="AH12" s="34">
        <f t="shared" si="3"/>
        <v>9</v>
      </c>
      <c r="AK12" s="2" t="s">
        <v>25</v>
      </c>
      <c r="AL12" s="26">
        <f t="shared" si="0"/>
        <v>6</v>
      </c>
      <c r="AM12" s="26">
        <f t="shared" si="1"/>
        <v>3</v>
      </c>
      <c r="AN12" s="26">
        <f t="shared" si="2"/>
        <v>9</v>
      </c>
    </row>
    <row r="13" spans="1:40" ht="25.5" customHeight="1">
      <c r="A13" s="35" t="s">
        <v>26</v>
      </c>
      <c r="B13" s="36">
        <v>0</v>
      </c>
      <c r="C13" s="37">
        <v>0</v>
      </c>
      <c r="D13" s="37">
        <v>0</v>
      </c>
      <c r="E13" s="37">
        <v>0</v>
      </c>
      <c r="F13" s="37">
        <v>0</v>
      </c>
      <c r="G13" s="38">
        <v>0</v>
      </c>
      <c r="H13" s="39">
        <v>0</v>
      </c>
      <c r="I13" s="37">
        <v>0</v>
      </c>
      <c r="J13" s="37">
        <v>0</v>
      </c>
      <c r="K13" s="37">
        <v>0</v>
      </c>
      <c r="L13" s="37">
        <v>0</v>
      </c>
      <c r="M13" s="38">
        <v>0</v>
      </c>
      <c r="N13" s="39">
        <v>0</v>
      </c>
      <c r="O13" s="37">
        <v>0</v>
      </c>
      <c r="P13" s="37">
        <v>0</v>
      </c>
      <c r="Q13" s="37">
        <v>0</v>
      </c>
      <c r="R13" s="37">
        <v>0</v>
      </c>
      <c r="S13" s="38">
        <v>0</v>
      </c>
      <c r="T13" s="39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40">
        <v>0</v>
      </c>
      <c r="AA13" s="38">
        <v>0</v>
      </c>
      <c r="AB13" s="33">
        <v>6</v>
      </c>
      <c r="AC13" s="33">
        <v>0</v>
      </c>
      <c r="AD13" s="33">
        <v>0</v>
      </c>
      <c r="AE13" s="37">
        <v>3</v>
      </c>
      <c r="AF13" s="37">
        <v>0</v>
      </c>
      <c r="AG13" s="38">
        <v>0</v>
      </c>
      <c r="AH13" s="34">
        <f t="shared" si="3"/>
        <v>9</v>
      </c>
      <c r="AK13" s="2" t="s">
        <v>27</v>
      </c>
      <c r="AL13" s="26">
        <f t="shared" si="0"/>
        <v>2</v>
      </c>
      <c r="AM13" s="26">
        <f t="shared" si="1"/>
        <v>1</v>
      </c>
      <c r="AN13" s="26">
        <f t="shared" si="2"/>
        <v>3</v>
      </c>
    </row>
    <row r="14" spans="1:40" ht="25.5" customHeight="1">
      <c r="A14" s="35" t="s">
        <v>28</v>
      </c>
      <c r="B14" s="36">
        <v>0</v>
      </c>
      <c r="C14" s="37">
        <v>0</v>
      </c>
      <c r="D14" s="37">
        <v>0</v>
      </c>
      <c r="E14" s="37">
        <v>0</v>
      </c>
      <c r="F14" s="37">
        <v>0</v>
      </c>
      <c r="G14" s="38">
        <v>0</v>
      </c>
      <c r="H14" s="39">
        <v>0</v>
      </c>
      <c r="I14" s="37">
        <v>0</v>
      </c>
      <c r="J14" s="37">
        <v>0</v>
      </c>
      <c r="K14" s="37">
        <v>0</v>
      </c>
      <c r="L14" s="37">
        <v>0</v>
      </c>
      <c r="M14" s="38">
        <v>0</v>
      </c>
      <c r="N14" s="39">
        <v>0</v>
      </c>
      <c r="O14" s="37">
        <v>0</v>
      </c>
      <c r="P14" s="37">
        <v>0</v>
      </c>
      <c r="Q14" s="37">
        <v>0</v>
      </c>
      <c r="R14" s="37">
        <v>0</v>
      </c>
      <c r="S14" s="38">
        <v>0</v>
      </c>
      <c r="T14" s="39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40">
        <v>0</v>
      </c>
      <c r="AA14" s="38">
        <v>0</v>
      </c>
      <c r="AB14" s="33">
        <v>2</v>
      </c>
      <c r="AC14" s="33">
        <v>0</v>
      </c>
      <c r="AD14" s="33">
        <v>0</v>
      </c>
      <c r="AE14" s="37">
        <v>1</v>
      </c>
      <c r="AF14" s="37">
        <v>0</v>
      </c>
      <c r="AG14" s="38">
        <v>0</v>
      </c>
      <c r="AH14" s="34">
        <f t="shared" si="3"/>
        <v>3</v>
      </c>
      <c r="AK14" s="2" t="s">
        <v>29</v>
      </c>
      <c r="AL14" s="26">
        <f t="shared" si="0"/>
        <v>3</v>
      </c>
      <c r="AM14" s="26">
        <f t="shared" si="1"/>
        <v>1</v>
      </c>
      <c r="AN14" s="26">
        <f t="shared" si="2"/>
        <v>4</v>
      </c>
    </row>
    <row r="15" spans="1:40" ht="25.5" customHeight="1" thickBot="1">
      <c r="A15" s="42" t="s">
        <v>29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5">
        <v>0</v>
      </c>
      <c r="H15" s="46">
        <v>0</v>
      </c>
      <c r="I15" s="44">
        <v>0</v>
      </c>
      <c r="J15" s="44">
        <v>0</v>
      </c>
      <c r="K15" s="44">
        <v>0</v>
      </c>
      <c r="L15" s="44">
        <v>0</v>
      </c>
      <c r="M15" s="45">
        <v>0</v>
      </c>
      <c r="N15" s="46">
        <v>0</v>
      </c>
      <c r="O15" s="44">
        <v>0</v>
      </c>
      <c r="P15" s="44">
        <v>0</v>
      </c>
      <c r="Q15" s="44">
        <v>0</v>
      </c>
      <c r="R15" s="44">
        <v>0</v>
      </c>
      <c r="S15" s="45">
        <v>0</v>
      </c>
      <c r="T15" s="46">
        <v>0</v>
      </c>
      <c r="U15" s="44">
        <v>0</v>
      </c>
      <c r="V15" s="44">
        <v>1</v>
      </c>
      <c r="W15" s="44">
        <v>0</v>
      </c>
      <c r="X15" s="44">
        <v>0</v>
      </c>
      <c r="Y15" s="44">
        <v>0</v>
      </c>
      <c r="Z15" s="47">
        <v>0</v>
      </c>
      <c r="AA15" s="45">
        <v>0</v>
      </c>
      <c r="AB15" s="33">
        <v>2</v>
      </c>
      <c r="AC15" s="33">
        <v>0</v>
      </c>
      <c r="AD15" s="33">
        <v>0</v>
      </c>
      <c r="AE15" s="44">
        <v>1</v>
      </c>
      <c r="AF15" s="44">
        <v>0</v>
      </c>
      <c r="AG15" s="45">
        <v>0</v>
      </c>
      <c r="AH15" s="48">
        <f t="shared" si="3"/>
        <v>4</v>
      </c>
      <c r="AL15" s="26">
        <f>SUM(AL7:AL14)</f>
        <v>57</v>
      </c>
      <c r="AM15" s="26">
        <f>SUM(AM7:AM14)</f>
        <v>31</v>
      </c>
      <c r="AN15" s="26">
        <f>AM15+AL15</f>
        <v>88</v>
      </c>
    </row>
    <row r="16" spans="1:34" ht="25.5" customHeight="1" thickBot="1">
      <c r="A16" s="49" t="s">
        <v>30</v>
      </c>
      <c r="B16" s="50">
        <f aca="true" t="shared" si="4" ref="B16:L16">SUM(B8:B15)</f>
        <v>0</v>
      </c>
      <c r="C16" s="51">
        <f t="shared" si="4"/>
        <v>0</v>
      </c>
      <c r="D16" s="51">
        <f t="shared" si="4"/>
        <v>0</v>
      </c>
      <c r="E16" s="51">
        <f t="shared" si="4"/>
        <v>0</v>
      </c>
      <c r="F16" s="51">
        <f t="shared" si="4"/>
        <v>0</v>
      </c>
      <c r="G16" s="52">
        <f t="shared" si="4"/>
        <v>0</v>
      </c>
      <c r="H16" s="53">
        <f t="shared" si="4"/>
        <v>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2">
        <f>SUM(M8:M15)</f>
        <v>0</v>
      </c>
      <c r="N16" s="53">
        <f>SUM(N8:N15)</f>
        <v>7</v>
      </c>
      <c r="O16" s="51">
        <f>SUM(O8:O15)</f>
        <v>0</v>
      </c>
      <c r="P16" s="51">
        <f aca="true" t="shared" si="5" ref="P16:AG16">SUM(P8:P15)</f>
        <v>0</v>
      </c>
      <c r="Q16" s="51">
        <f t="shared" si="5"/>
        <v>2</v>
      </c>
      <c r="R16" s="51">
        <f t="shared" si="5"/>
        <v>0</v>
      </c>
      <c r="S16" s="52">
        <f t="shared" si="5"/>
        <v>0</v>
      </c>
      <c r="T16" s="53">
        <f>SUM(T8:T15)</f>
        <v>0</v>
      </c>
      <c r="U16" s="51">
        <f>SUM(U8:U15)</f>
        <v>0</v>
      </c>
      <c r="V16" s="51">
        <f aca="true" t="shared" si="6" ref="V16:AA16">SUM(V8:V15)</f>
        <v>6</v>
      </c>
      <c r="W16" s="51">
        <f t="shared" si="6"/>
        <v>0</v>
      </c>
      <c r="X16" s="51">
        <f t="shared" si="6"/>
        <v>0</v>
      </c>
      <c r="Y16" s="51">
        <f t="shared" si="6"/>
        <v>0</v>
      </c>
      <c r="Z16" s="51">
        <f t="shared" si="6"/>
        <v>4</v>
      </c>
      <c r="AA16" s="52">
        <f t="shared" si="6"/>
        <v>0</v>
      </c>
      <c r="AB16" s="50">
        <f t="shared" si="5"/>
        <v>44</v>
      </c>
      <c r="AC16" s="51">
        <f t="shared" si="5"/>
        <v>0</v>
      </c>
      <c r="AD16" s="51">
        <f t="shared" si="5"/>
        <v>0</v>
      </c>
      <c r="AE16" s="51">
        <f t="shared" si="5"/>
        <v>25</v>
      </c>
      <c r="AF16" s="51">
        <f t="shared" si="5"/>
        <v>0</v>
      </c>
      <c r="AG16" s="52">
        <f t="shared" si="5"/>
        <v>0</v>
      </c>
      <c r="AH16" s="54"/>
    </row>
    <row r="17" spans="1:34" ht="17.25" customHeight="1" thickTop="1">
      <c r="A17" s="55" t="s">
        <v>31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6"/>
    </row>
    <row r="18" spans="1:34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thickBo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</row>
    <row r="49" spans="1:34" ht="15.7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</sheetData>
  <sheetProtection/>
  <mergeCells count="19">
    <mergeCell ref="X6:AA6"/>
    <mergeCell ref="AB6:AD6"/>
    <mergeCell ref="AE6:AG6"/>
    <mergeCell ref="E6:G6"/>
    <mergeCell ref="H6:J6"/>
    <mergeCell ref="K6:M6"/>
    <mergeCell ref="N6:P6"/>
    <mergeCell ref="Q6:S6"/>
    <mergeCell ref="T6:W6"/>
    <mergeCell ref="A2:AH2"/>
    <mergeCell ref="A3:AH3"/>
    <mergeCell ref="A5:A7"/>
    <mergeCell ref="B5:G5"/>
    <mergeCell ref="H5:M5"/>
    <mergeCell ref="N5:S5"/>
    <mergeCell ref="T5:AA5"/>
    <mergeCell ref="AB5:AG5"/>
    <mergeCell ref="AH5:AH7"/>
    <mergeCell ref="B6:D6"/>
  </mergeCells>
  <printOptions horizontalCentered="1"/>
  <pageMargins left="0.7086614173228347" right="0.7086614173228347" top="0.7480314960629921" bottom="0.7480314960629921" header="0.5905511811023623" footer="0.5905511811023623"/>
  <pageSetup fitToHeight="0" horizontalDpi="600" verticalDpi="600" orientation="landscape" paperSize="9" scale="59" r:id="rId2"/>
  <headerFooter>
    <oddHeader>&amp;LCapítulo 7&amp;CESTADÍSTICAS UNALM 2018&amp;RPágina 95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tabSelected="1" view="pageBreakPreview" zoomScale="60" zoomScaleNormal="95" zoomScalePageLayoutView="0" workbookViewId="0" topLeftCell="A1">
      <selection activeCell="V15" sqref="V15"/>
    </sheetView>
  </sheetViews>
  <sheetFormatPr defaultColWidth="11.421875" defaultRowHeight="15"/>
  <cols>
    <col min="1" max="1" width="28.57421875" style="2" customWidth="1"/>
    <col min="2" max="27" width="5.7109375" style="2" customWidth="1"/>
    <col min="28" max="28" width="5.8515625" style="2" customWidth="1"/>
    <col min="29" max="33" width="5.7109375" style="2" customWidth="1"/>
    <col min="34" max="34" width="8.28125" style="2" customWidth="1"/>
    <col min="35" max="16384" width="11.421875" style="2" customWidth="1"/>
  </cols>
  <sheetData>
    <row r="1" spans="1:34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1:34" ht="24.75" customHeight="1" thickBot="1">
      <c r="A5" s="59" t="s">
        <v>3</v>
      </c>
      <c r="B5" s="60" t="s">
        <v>4</v>
      </c>
      <c r="C5" s="61"/>
      <c r="D5" s="61"/>
      <c r="E5" s="61"/>
      <c r="F5" s="61"/>
      <c r="G5" s="62"/>
      <c r="H5" s="17" t="s">
        <v>5</v>
      </c>
      <c r="I5" s="7"/>
      <c r="J5" s="7"/>
      <c r="K5" s="7"/>
      <c r="L5" s="7"/>
      <c r="M5" s="63"/>
      <c r="N5" s="17" t="s">
        <v>6</v>
      </c>
      <c r="O5" s="7"/>
      <c r="P5" s="7"/>
      <c r="Q5" s="7"/>
      <c r="R5" s="7"/>
      <c r="S5" s="63"/>
      <c r="T5" s="10" t="s">
        <v>7</v>
      </c>
      <c r="U5" s="10"/>
      <c r="V5" s="10"/>
      <c r="W5" s="10"/>
      <c r="X5" s="10"/>
      <c r="Y5" s="10"/>
      <c r="Z5" s="12"/>
      <c r="AA5" s="11"/>
      <c r="AB5" s="17" t="s">
        <v>8</v>
      </c>
      <c r="AC5" s="7"/>
      <c r="AD5" s="7"/>
      <c r="AE5" s="7"/>
      <c r="AF5" s="7"/>
      <c r="AG5" s="63"/>
      <c r="AH5" s="64" t="s">
        <v>9</v>
      </c>
    </row>
    <row r="6" spans="1:39" ht="24.75" customHeight="1" thickBot="1">
      <c r="A6" s="65"/>
      <c r="B6" s="66" t="s">
        <v>10</v>
      </c>
      <c r="C6" s="61"/>
      <c r="D6" s="62"/>
      <c r="E6" s="66" t="s">
        <v>11</v>
      </c>
      <c r="F6" s="61"/>
      <c r="G6" s="62"/>
      <c r="H6" s="17" t="s">
        <v>10</v>
      </c>
      <c r="I6" s="7"/>
      <c r="J6" s="63"/>
      <c r="K6" s="17" t="s">
        <v>11</v>
      </c>
      <c r="L6" s="7"/>
      <c r="M6" s="63"/>
      <c r="N6" s="17" t="s">
        <v>10</v>
      </c>
      <c r="O6" s="7"/>
      <c r="P6" s="63"/>
      <c r="Q6" s="17" t="s">
        <v>11</v>
      </c>
      <c r="R6" s="7"/>
      <c r="S6" s="63"/>
      <c r="T6" s="17" t="s">
        <v>10</v>
      </c>
      <c r="U6" s="7"/>
      <c r="V6" s="7"/>
      <c r="W6" s="16"/>
      <c r="X6" s="10" t="s">
        <v>11</v>
      </c>
      <c r="Y6" s="10"/>
      <c r="Z6" s="12"/>
      <c r="AA6" s="11"/>
      <c r="AB6" s="17" t="s">
        <v>10</v>
      </c>
      <c r="AC6" s="7"/>
      <c r="AD6" s="63"/>
      <c r="AE6" s="17" t="s">
        <v>11</v>
      </c>
      <c r="AF6" s="7"/>
      <c r="AG6" s="63"/>
      <c r="AH6" s="67"/>
      <c r="AL6" s="2" t="s">
        <v>12</v>
      </c>
      <c r="AM6" s="2" t="s">
        <v>13</v>
      </c>
    </row>
    <row r="7" spans="1:40" ht="24.75" customHeight="1" thickBot="1">
      <c r="A7" s="68"/>
      <c r="B7" s="20" t="s">
        <v>14</v>
      </c>
      <c r="C7" s="21" t="s">
        <v>15</v>
      </c>
      <c r="D7" s="24" t="s">
        <v>16</v>
      </c>
      <c r="E7" s="20" t="s">
        <v>14</v>
      </c>
      <c r="F7" s="21" t="s">
        <v>15</v>
      </c>
      <c r="G7" s="22" t="s">
        <v>16</v>
      </c>
      <c r="H7" s="23" t="s">
        <v>14</v>
      </c>
      <c r="I7" s="21" t="s">
        <v>15</v>
      </c>
      <c r="J7" s="22" t="s">
        <v>16</v>
      </c>
      <c r="K7" s="23" t="s">
        <v>14</v>
      </c>
      <c r="L7" s="21" t="s">
        <v>15</v>
      </c>
      <c r="M7" s="22" t="s">
        <v>16</v>
      </c>
      <c r="N7" s="23" t="s">
        <v>14</v>
      </c>
      <c r="O7" s="21" t="s">
        <v>15</v>
      </c>
      <c r="P7" s="24" t="s">
        <v>16</v>
      </c>
      <c r="Q7" s="20" t="s">
        <v>14</v>
      </c>
      <c r="R7" s="21" t="s">
        <v>15</v>
      </c>
      <c r="S7" s="22" t="s">
        <v>16</v>
      </c>
      <c r="T7" s="23" t="s">
        <v>14</v>
      </c>
      <c r="U7" s="21" t="s">
        <v>15</v>
      </c>
      <c r="V7" s="21" t="s">
        <v>17</v>
      </c>
      <c r="W7" s="21" t="s">
        <v>16</v>
      </c>
      <c r="X7" s="21" t="s">
        <v>14</v>
      </c>
      <c r="Y7" s="21" t="s">
        <v>15</v>
      </c>
      <c r="Z7" s="24" t="s">
        <v>17</v>
      </c>
      <c r="AA7" s="22" t="s">
        <v>16</v>
      </c>
      <c r="AB7" s="20" t="s">
        <v>14</v>
      </c>
      <c r="AC7" s="21" t="s">
        <v>15</v>
      </c>
      <c r="AD7" s="22" t="s">
        <v>16</v>
      </c>
      <c r="AE7" s="23" t="s">
        <v>14</v>
      </c>
      <c r="AF7" s="21" t="s">
        <v>15</v>
      </c>
      <c r="AG7" s="22" t="s">
        <v>16</v>
      </c>
      <c r="AH7" s="69"/>
      <c r="AK7" s="2" t="s">
        <v>19</v>
      </c>
      <c r="AL7" s="26">
        <f>B8+C8+D8+H8+I8+J8+N8+O8+P8+T8+U8+V8+W8+AB8+AC8+AD8</f>
        <v>9</v>
      </c>
      <c r="AM7" s="26">
        <f>E8+F8+G8+K8+L8+M8+Q8+R8+S8+X8+Y8+Z8+AA8+AE8+AF8+AG8</f>
        <v>4</v>
      </c>
      <c r="AN7" s="26">
        <f>AL7+AM7</f>
        <v>13</v>
      </c>
    </row>
    <row r="8" spans="1:40" ht="28.5" customHeight="1" thickTop="1">
      <c r="A8" s="27" t="s">
        <v>19</v>
      </c>
      <c r="B8" s="28">
        <v>0</v>
      </c>
      <c r="C8" s="29">
        <v>0</v>
      </c>
      <c r="D8" s="32">
        <v>0</v>
      </c>
      <c r="E8" s="28">
        <v>0</v>
      </c>
      <c r="F8" s="29">
        <v>0</v>
      </c>
      <c r="G8" s="30">
        <v>0</v>
      </c>
      <c r="H8" s="31">
        <v>0</v>
      </c>
      <c r="I8" s="29">
        <v>0</v>
      </c>
      <c r="J8" s="30">
        <v>0</v>
      </c>
      <c r="K8" s="31">
        <v>0</v>
      </c>
      <c r="L8" s="29">
        <v>0</v>
      </c>
      <c r="M8" s="30">
        <v>0</v>
      </c>
      <c r="N8" s="31">
        <v>0</v>
      </c>
      <c r="O8" s="29">
        <v>0</v>
      </c>
      <c r="P8" s="32">
        <v>0</v>
      </c>
      <c r="Q8" s="28">
        <v>0</v>
      </c>
      <c r="R8" s="29">
        <v>0</v>
      </c>
      <c r="S8" s="30">
        <v>0</v>
      </c>
      <c r="T8" s="31">
        <v>0</v>
      </c>
      <c r="U8" s="29">
        <v>0</v>
      </c>
      <c r="V8" s="29">
        <v>2</v>
      </c>
      <c r="W8" s="29">
        <v>0</v>
      </c>
      <c r="X8" s="29">
        <v>0</v>
      </c>
      <c r="Y8" s="29">
        <v>0</v>
      </c>
      <c r="Z8" s="32">
        <v>1</v>
      </c>
      <c r="AA8" s="30">
        <v>0</v>
      </c>
      <c r="AB8" s="28">
        <v>7</v>
      </c>
      <c r="AC8" s="29">
        <v>0</v>
      </c>
      <c r="AD8" s="30">
        <v>0</v>
      </c>
      <c r="AE8" s="31">
        <v>3</v>
      </c>
      <c r="AF8" s="29">
        <v>0</v>
      </c>
      <c r="AG8" s="30">
        <v>0</v>
      </c>
      <c r="AH8" s="34">
        <f aca="true" t="shared" si="0" ref="AH8:AH15">SUM(B8:AG8)</f>
        <v>13</v>
      </c>
      <c r="AK8" s="2" t="s">
        <v>20</v>
      </c>
      <c r="AL8" s="26">
        <f aca="true" t="shared" si="1" ref="AL8:AL14">B9+C9+D9+H9+I9+J9+N9+O9+P9+T9+U9+V9+W9+AB9+AC9+AD9</f>
        <v>14</v>
      </c>
      <c r="AM8" s="26">
        <f aca="true" t="shared" si="2" ref="AM8:AM14">E9+F9+G9+K9+L9+M9+Q9+R9+S9+X9+Y9+Z9+AA9+AE9+AF9+AG9</f>
        <v>9</v>
      </c>
      <c r="AN8" s="26">
        <f aca="true" t="shared" si="3" ref="AN8:AN14">AL8+AM8</f>
        <v>23</v>
      </c>
    </row>
    <row r="9" spans="1:40" ht="28.5" customHeight="1">
      <c r="A9" s="35" t="s">
        <v>20</v>
      </c>
      <c r="B9" s="36">
        <v>0</v>
      </c>
      <c r="C9" s="37">
        <v>0</v>
      </c>
      <c r="D9" s="40">
        <v>0</v>
      </c>
      <c r="E9" s="36">
        <v>0</v>
      </c>
      <c r="F9" s="37">
        <v>0</v>
      </c>
      <c r="G9" s="38">
        <v>0</v>
      </c>
      <c r="H9" s="39">
        <v>0</v>
      </c>
      <c r="I9" s="37">
        <v>0</v>
      </c>
      <c r="J9" s="38">
        <v>0</v>
      </c>
      <c r="K9" s="39">
        <v>0</v>
      </c>
      <c r="L9" s="37">
        <v>0</v>
      </c>
      <c r="M9" s="38">
        <v>0</v>
      </c>
      <c r="N9" s="39">
        <v>0</v>
      </c>
      <c r="O9" s="37">
        <v>0</v>
      </c>
      <c r="P9" s="40">
        <v>0</v>
      </c>
      <c r="Q9" s="36">
        <v>1</v>
      </c>
      <c r="R9" s="37">
        <v>0</v>
      </c>
      <c r="S9" s="38">
        <v>0</v>
      </c>
      <c r="T9" s="39">
        <v>0</v>
      </c>
      <c r="U9" s="37">
        <v>0</v>
      </c>
      <c r="V9" s="37">
        <v>2</v>
      </c>
      <c r="W9" s="37">
        <v>0</v>
      </c>
      <c r="X9" s="37">
        <v>0</v>
      </c>
      <c r="Y9" s="37">
        <v>0</v>
      </c>
      <c r="Z9" s="40">
        <v>4</v>
      </c>
      <c r="AA9" s="38">
        <v>0</v>
      </c>
      <c r="AB9" s="36">
        <v>10</v>
      </c>
      <c r="AC9" s="37">
        <v>2</v>
      </c>
      <c r="AD9" s="38">
        <v>0</v>
      </c>
      <c r="AE9" s="39">
        <v>4</v>
      </c>
      <c r="AF9" s="37">
        <v>0</v>
      </c>
      <c r="AG9" s="38">
        <v>0</v>
      </c>
      <c r="AH9" s="34">
        <f t="shared" si="0"/>
        <v>23</v>
      </c>
      <c r="AK9" s="2" t="s">
        <v>21</v>
      </c>
      <c r="AL9" s="26">
        <f t="shared" si="1"/>
        <v>6</v>
      </c>
      <c r="AM9" s="26">
        <f t="shared" si="2"/>
        <v>2</v>
      </c>
      <c r="AN9" s="26">
        <f t="shared" si="3"/>
        <v>8</v>
      </c>
    </row>
    <row r="10" spans="1:40" ht="28.5" customHeight="1">
      <c r="A10" s="35" t="s">
        <v>21</v>
      </c>
      <c r="B10" s="36">
        <v>0</v>
      </c>
      <c r="C10" s="37">
        <v>0</v>
      </c>
      <c r="D10" s="40">
        <v>0</v>
      </c>
      <c r="E10" s="36">
        <v>0</v>
      </c>
      <c r="F10" s="37">
        <v>0</v>
      </c>
      <c r="G10" s="38">
        <v>0</v>
      </c>
      <c r="H10" s="39">
        <v>0</v>
      </c>
      <c r="I10" s="37">
        <v>0</v>
      </c>
      <c r="J10" s="38">
        <v>0</v>
      </c>
      <c r="K10" s="39">
        <v>0</v>
      </c>
      <c r="L10" s="37">
        <v>0</v>
      </c>
      <c r="M10" s="38">
        <v>0</v>
      </c>
      <c r="N10" s="39">
        <v>0</v>
      </c>
      <c r="O10" s="37">
        <v>0</v>
      </c>
      <c r="P10" s="40">
        <v>0</v>
      </c>
      <c r="Q10" s="36">
        <v>0</v>
      </c>
      <c r="R10" s="37">
        <v>0</v>
      </c>
      <c r="S10" s="38">
        <v>0</v>
      </c>
      <c r="T10" s="39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40">
        <v>0</v>
      </c>
      <c r="AA10" s="38">
        <v>0</v>
      </c>
      <c r="AB10" s="36">
        <v>6</v>
      </c>
      <c r="AC10" s="37">
        <v>0</v>
      </c>
      <c r="AD10" s="38">
        <v>0</v>
      </c>
      <c r="AE10" s="39">
        <v>2</v>
      </c>
      <c r="AF10" s="37">
        <v>0</v>
      </c>
      <c r="AG10" s="38">
        <v>0</v>
      </c>
      <c r="AH10" s="34">
        <f t="shared" si="0"/>
        <v>8</v>
      </c>
      <c r="AK10" s="2" t="s">
        <v>22</v>
      </c>
      <c r="AL10" s="26">
        <f t="shared" si="1"/>
        <v>22</v>
      </c>
      <c r="AM10" s="26">
        <f t="shared" si="2"/>
        <v>8</v>
      </c>
      <c r="AN10" s="26">
        <f t="shared" si="3"/>
        <v>30</v>
      </c>
    </row>
    <row r="11" spans="1:40" ht="28.5" customHeight="1">
      <c r="A11" s="35" t="s">
        <v>23</v>
      </c>
      <c r="B11" s="36">
        <v>0</v>
      </c>
      <c r="C11" s="37">
        <v>0</v>
      </c>
      <c r="D11" s="40">
        <v>0</v>
      </c>
      <c r="E11" s="36">
        <v>0</v>
      </c>
      <c r="F11" s="37">
        <v>0</v>
      </c>
      <c r="G11" s="38">
        <v>0</v>
      </c>
      <c r="H11" s="39">
        <v>0</v>
      </c>
      <c r="I11" s="37">
        <v>0</v>
      </c>
      <c r="J11" s="38">
        <v>0</v>
      </c>
      <c r="K11" s="39">
        <v>0</v>
      </c>
      <c r="L11" s="37">
        <v>0</v>
      </c>
      <c r="M11" s="38">
        <v>0</v>
      </c>
      <c r="N11" s="39">
        <v>4</v>
      </c>
      <c r="O11" s="37">
        <v>0</v>
      </c>
      <c r="P11" s="40">
        <v>0</v>
      </c>
      <c r="Q11" s="36">
        <v>0</v>
      </c>
      <c r="R11" s="37">
        <v>0</v>
      </c>
      <c r="S11" s="38">
        <v>0</v>
      </c>
      <c r="T11" s="39">
        <v>0</v>
      </c>
      <c r="U11" s="37">
        <v>0</v>
      </c>
      <c r="V11" s="37">
        <v>6</v>
      </c>
      <c r="W11" s="37">
        <v>0</v>
      </c>
      <c r="X11" s="37">
        <v>0</v>
      </c>
      <c r="Y11" s="37">
        <v>0</v>
      </c>
      <c r="Z11" s="40">
        <v>2</v>
      </c>
      <c r="AA11" s="38">
        <v>0</v>
      </c>
      <c r="AB11" s="36">
        <v>12</v>
      </c>
      <c r="AC11" s="37">
        <v>0</v>
      </c>
      <c r="AD11" s="38">
        <v>0</v>
      </c>
      <c r="AE11" s="39">
        <v>6</v>
      </c>
      <c r="AF11" s="37">
        <v>0</v>
      </c>
      <c r="AG11" s="38">
        <v>0</v>
      </c>
      <c r="AH11" s="34">
        <f t="shared" si="0"/>
        <v>30</v>
      </c>
      <c r="AK11" s="2" t="s">
        <v>24</v>
      </c>
      <c r="AL11" s="26">
        <f t="shared" si="1"/>
        <v>4</v>
      </c>
      <c r="AM11" s="26">
        <f t="shared" si="2"/>
        <v>8</v>
      </c>
      <c r="AN11" s="26">
        <f t="shared" si="3"/>
        <v>12</v>
      </c>
    </row>
    <row r="12" spans="1:40" ht="28.5" customHeight="1">
      <c r="A12" s="35" t="s">
        <v>24</v>
      </c>
      <c r="B12" s="36">
        <v>0</v>
      </c>
      <c r="C12" s="37">
        <v>0</v>
      </c>
      <c r="D12" s="40">
        <v>0</v>
      </c>
      <c r="E12" s="36">
        <v>0</v>
      </c>
      <c r="F12" s="37">
        <v>0</v>
      </c>
      <c r="G12" s="38">
        <v>0</v>
      </c>
      <c r="H12" s="39">
        <v>0</v>
      </c>
      <c r="I12" s="37">
        <v>0</v>
      </c>
      <c r="J12" s="38">
        <v>0</v>
      </c>
      <c r="K12" s="39">
        <v>0</v>
      </c>
      <c r="L12" s="37">
        <v>0</v>
      </c>
      <c r="M12" s="38">
        <v>0</v>
      </c>
      <c r="N12" s="39">
        <v>0</v>
      </c>
      <c r="O12" s="37">
        <v>0</v>
      </c>
      <c r="P12" s="40">
        <v>0</v>
      </c>
      <c r="Q12" s="36">
        <v>0</v>
      </c>
      <c r="R12" s="37">
        <v>0</v>
      </c>
      <c r="S12" s="38">
        <v>0</v>
      </c>
      <c r="T12" s="39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40">
        <v>1</v>
      </c>
      <c r="AA12" s="38">
        <v>0</v>
      </c>
      <c r="AB12" s="36">
        <v>4</v>
      </c>
      <c r="AC12" s="37">
        <v>0</v>
      </c>
      <c r="AD12" s="38">
        <v>0</v>
      </c>
      <c r="AE12" s="39">
        <v>7</v>
      </c>
      <c r="AF12" s="37">
        <v>0</v>
      </c>
      <c r="AG12" s="38">
        <v>0</v>
      </c>
      <c r="AH12" s="34">
        <f t="shared" si="0"/>
        <v>12</v>
      </c>
      <c r="AK12" s="2" t="s">
        <v>25</v>
      </c>
      <c r="AL12" s="26">
        <f t="shared" si="1"/>
        <v>8</v>
      </c>
      <c r="AM12" s="26">
        <f t="shared" si="2"/>
        <v>3</v>
      </c>
      <c r="AN12" s="26">
        <f t="shared" si="3"/>
        <v>11</v>
      </c>
    </row>
    <row r="13" spans="1:40" ht="28.5" customHeight="1">
      <c r="A13" s="35" t="s">
        <v>26</v>
      </c>
      <c r="B13" s="36">
        <v>0</v>
      </c>
      <c r="C13" s="37">
        <v>0</v>
      </c>
      <c r="D13" s="40">
        <v>0</v>
      </c>
      <c r="E13" s="36">
        <v>0</v>
      </c>
      <c r="F13" s="37">
        <v>0</v>
      </c>
      <c r="G13" s="38">
        <v>0</v>
      </c>
      <c r="H13" s="39">
        <v>0</v>
      </c>
      <c r="I13" s="37">
        <v>0</v>
      </c>
      <c r="J13" s="38">
        <v>0</v>
      </c>
      <c r="K13" s="39">
        <v>0</v>
      </c>
      <c r="L13" s="37">
        <v>0</v>
      </c>
      <c r="M13" s="38">
        <v>0</v>
      </c>
      <c r="N13" s="39">
        <v>0</v>
      </c>
      <c r="O13" s="37">
        <v>0</v>
      </c>
      <c r="P13" s="40">
        <v>0</v>
      </c>
      <c r="Q13" s="36">
        <v>0</v>
      </c>
      <c r="R13" s="37">
        <v>0</v>
      </c>
      <c r="S13" s="38">
        <v>0</v>
      </c>
      <c r="T13" s="39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40">
        <v>0</v>
      </c>
      <c r="AA13" s="38">
        <v>0</v>
      </c>
      <c r="AB13" s="36">
        <v>8</v>
      </c>
      <c r="AC13" s="37">
        <v>0</v>
      </c>
      <c r="AD13" s="38">
        <v>0</v>
      </c>
      <c r="AE13" s="39">
        <v>3</v>
      </c>
      <c r="AF13" s="37">
        <v>0</v>
      </c>
      <c r="AG13" s="38">
        <v>0</v>
      </c>
      <c r="AH13" s="34">
        <f t="shared" si="0"/>
        <v>11</v>
      </c>
      <c r="AK13" s="2" t="s">
        <v>27</v>
      </c>
      <c r="AL13" s="26">
        <f t="shared" si="1"/>
        <v>2</v>
      </c>
      <c r="AM13" s="26">
        <f t="shared" si="2"/>
        <v>1</v>
      </c>
      <c r="AN13" s="26">
        <f t="shared" si="3"/>
        <v>3</v>
      </c>
    </row>
    <row r="14" spans="1:40" ht="28.5" customHeight="1">
      <c r="A14" s="35" t="s">
        <v>28</v>
      </c>
      <c r="B14" s="36">
        <v>0</v>
      </c>
      <c r="C14" s="37">
        <v>0</v>
      </c>
      <c r="D14" s="40">
        <v>0</v>
      </c>
      <c r="E14" s="36">
        <v>0</v>
      </c>
      <c r="F14" s="37">
        <v>0</v>
      </c>
      <c r="G14" s="38">
        <v>0</v>
      </c>
      <c r="H14" s="39">
        <v>0</v>
      </c>
      <c r="I14" s="37">
        <v>0</v>
      </c>
      <c r="J14" s="38">
        <v>0</v>
      </c>
      <c r="K14" s="39">
        <v>0</v>
      </c>
      <c r="L14" s="37">
        <v>0</v>
      </c>
      <c r="M14" s="38">
        <v>0</v>
      </c>
      <c r="N14" s="39">
        <v>0</v>
      </c>
      <c r="O14" s="37">
        <v>0</v>
      </c>
      <c r="P14" s="40">
        <v>0</v>
      </c>
      <c r="Q14" s="36">
        <v>0</v>
      </c>
      <c r="R14" s="37">
        <v>0</v>
      </c>
      <c r="S14" s="38">
        <v>0</v>
      </c>
      <c r="T14" s="39">
        <v>0</v>
      </c>
      <c r="U14" s="37">
        <v>0</v>
      </c>
      <c r="V14" s="37">
        <v>1</v>
      </c>
      <c r="W14" s="37">
        <v>0</v>
      </c>
      <c r="X14" s="37">
        <v>0</v>
      </c>
      <c r="Y14" s="37">
        <v>0</v>
      </c>
      <c r="Z14" s="40">
        <v>0</v>
      </c>
      <c r="AA14" s="38">
        <v>0</v>
      </c>
      <c r="AB14" s="36">
        <v>1</v>
      </c>
      <c r="AC14" s="37">
        <v>0</v>
      </c>
      <c r="AD14" s="38">
        <v>0</v>
      </c>
      <c r="AE14" s="39">
        <v>1</v>
      </c>
      <c r="AF14" s="37">
        <v>0</v>
      </c>
      <c r="AG14" s="38">
        <v>0</v>
      </c>
      <c r="AH14" s="34">
        <f t="shared" si="0"/>
        <v>3</v>
      </c>
      <c r="AK14" s="2" t="s">
        <v>29</v>
      </c>
      <c r="AL14" s="26">
        <f t="shared" si="1"/>
        <v>3</v>
      </c>
      <c r="AM14" s="26">
        <f t="shared" si="2"/>
        <v>2</v>
      </c>
      <c r="AN14" s="26">
        <f t="shared" si="3"/>
        <v>5</v>
      </c>
    </row>
    <row r="15" spans="1:40" ht="28.5" customHeight="1" thickBot="1">
      <c r="A15" s="42" t="s">
        <v>29</v>
      </c>
      <c r="B15" s="43">
        <v>0</v>
      </c>
      <c r="C15" s="44">
        <v>0</v>
      </c>
      <c r="D15" s="47">
        <v>0</v>
      </c>
      <c r="E15" s="43">
        <v>0</v>
      </c>
      <c r="F15" s="44">
        <v>0</v>
      </c>
      <c r="G15" s="45">
        <v>0</v>
      </c>
      <c r="H15" s="46">
        <v>0</v>
      </c>
      <c r="I15" s="44">
        <v>0</v>
      </c>
      <c r="J15" s="45">
        <v>0</v>
      </c>
      <c r="K15" s="46">
        <v>0</v>
      </c>
      <c r="L15" s="44">
        <v>0</v>
      </c>
      <c r="M15" s="45">
        <v>0</v>
      </c>
      <c r="N15" s="46">
        <v>0</v>
      </c>
      <c r="O15" s="44">
        <v>0</v>
      </c>
      <c r="P15" s="47">
        <v>0</v>
      </c>
      <c r="Q15" s="43">
        <v>0</v>
      </c>
      <c r="R15" s="44">
        <v>0</v>
      </c>
      <c r="S15" s="45">
        <v>0</v>
      </c>
      <c r="T15" s="46">
        <v>0</v>
      </c>
      <c r="U15" s="44">
        <v>0</v>
      </c>
      <c r="V15" s="44">
        <v>1</v>
      </c>
      <c r="W15" s="44">
        <v>0</v>
      </c>
      <c r="X15" s="44">
        <v>0</v>
      </c>
      <c r="Y15" s="44">
        <v>0</v>
      </c>
      <c r="Z15" s="47">
        <v>0</v>
      </c>
      <c r="AA15" s="45">
        <v>0</v>
      </c>
      <c r="AB15" s="43">
        <v>2</v>
      </c>
      <c r="AC15" s="44">
        <v>0</v>
      </c>
      <c r="AD15" s="45">
        <v>0</v>
      </c>
      <c r="AE15" s="46">
        <v>2</v>
      </c>
      <c r="AF15" s="44">
        <v>0</v>
      </c>
      <c r="AG15" s="45">
        <v>0</v>
      </c>
      <c r="AH15" s="48">
        <f t="shared" si="0"/>
        <v>5</v>
      </c>
      <c r="AL15" s="26">
        <f>SUM(AL7:AL14)</f>
        <v>68</v>
      </c>
      <c r="AM15" s="26">
        <f>SUM(AM7:AM14)</f>
        <v>37</v>
      </c>
      <c r="AN15" s="26">
        <f>AM15+AL15</f>
        <v>105</v>
      </c>
    </row>
    <row r="16" spans="1:34" ht="32.25" customHeight="1" thickBot="1">
      <c r="A16" s="49" t="s">
        <v>30</v>
      </c>
      <c r="B16" s="50">
        <f aca="true" t="shared" si="4" ref="B16:L16">SUM(B8:B15)</f>
        <v>0</v>
      </c>
      <c r="C16" s="51">
        <f t="shared" si="4"/>
        <v>0</v>
      </c>
      <c r="D16" s="70">
        <f t="shared" si="4"/>
        <v>0</v>
      </c>
      <c r="E16" s="50">
        <f t="shared" si="4"/>
        <v>0</v>
      </c>
      <c r="F16" s="51">
        <f t="shared" si="4"/>
        <v>0</v>
      </c>
      <c r="G16" s="52">
        <f t="shared" si="4"/>
        <v>0</v>
      </c>
      <c r="H16" s="53">
        <f t="shared" si="4"/>
        <v>0</v>
      </c>
      <c r="I16" s="51">
        <f t="shared" si="4"/>
        <v>0</v>
      </c>
      <c r="J16" s="52">
        <f t="shared" si="4"/>
        <v>0</v>
      </c>
      <c r="K16" s="53">
        <f t="shared" si="4"/>
        <v>0</v>
      </c>
      <c r="L16" s="51">
        <f t="shared" si="4"/>
        <v>0</v>
      </c>
      <c r="M16" s="52">
        <f>SUM(M8:M15)</f>
        <v>0</v>
      </c>
      <c r="N16" s="53">
        <f>SUM(N8:N15)</f>
        <v>4</v>
      </c>
      <c r="O16" s="51">
        <f>SUM(O8:O15)</f>
        <v>0</v>
      </c>
      <c r="P16" s="70">
        <f aca="true" t="shared" si="5" ref="P16:AG16">SUM(P8:P15)</f>
        <v>0</v>
      </c>
      <c r="Q16" s="50">
        <f t="shared" si="5"/>
        <v>1</v>
      </c>
      <c r="R16" s="51">
        <f t="shared" si="5"/>
        <v>0</v>
      </c>
      <c r="S16" s="52">
        <f t="shared" si="5"/>
        <v>0</v>
      </c>
      <c r="T16" s="53">
        <f>SUM(T8:T15)</f>
        <v>0</v>
      </c>
      <c r="U16" s="51">
        <f>SUM(U8:U15)</f>
        <v>0</v>
      </c>
      <c r="V16" s="51">
        <f aca="true" t="shared" si="6" ref="V16:AA16">SUM(V8:V15)</f>
        <v>12</v>
      </c>
      <c r="W16" s="51">
        <f t="shared" si="6"/>
        <v>0</v>
      </c>
      <c r="X16" s="51">
        <f t="shared" si="6"/>
        <v>0</v>
      </c>
      <c r="Y16" s="51">
        <f t="shared" si="6"/>
        <v>0</v>
      </c>
      <c r="Z16" s="51">
        <f t="shared" si="6"/>
        <v>8</v>
      </c>
      <c r="AA16" s="52">
        <f t="shared" si="6"/>
        <v>0</v>
      </c>
      <c r="AB16" s="50">
        <f t="shared" si="5"/>
        <v>50</v>
      </c>
      <c r="AC16" s="51">
        <f t="shared" si="5"/>
        <v>2</v>
      </c>
      <c r="AD16" s="52">
        <f t="shared" si="5"/>
        <v>0</v>
      </c>
      <c r="AE16" s="53">
        <f>SUM(AE8:AE15)</f>
        <v>28</v>
      </c>
      <c r="AF16" s="51">
        <f t="shared" si="5"/>
        <v>0</v>
      </c>
      <c r="AG16" s="52">
        <f t="shared" si="5"/>
        <v>0</v>
      </c>
      <c r="AH16" s="54">
        <f>SUM(AH8:AH15)</f>
        <v>105</v>
      </c>
    </row>
    <row r="17" spans="1:34" ht="17.25" customHeight="1" thickTop="1">
      <c r="A17" s="55" t="s">
        <v>31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6"/>
    </row>
    <row r="18" spans="1:3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2" t="s">
        <v>33</v>
      </c>
    </row>
    <row r="19" spans="1:3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thickBo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34" ht="15.7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</sheetData>
  <sheetProtection/>
  <mergeCells count="19">
    <mergeCell ref="X6:AA6"/>
    <mergeCell ref="AB6:AD6"/>
    <mergeCell ref="AE6:AG6"/>
    <mergeCell ref="E6:G6"/>
    <mergeCell ref="H6:J6"/>
    <mergeCell ref="K6:M6"/>
    <mergeCell ref="N6:P6"/>
    <mergeCell ref="Q6:S6"/>
    <mergeCell ref="T6:W6"/>
    <mergeCell ref="A2:AH2"/>
    <mergeCell ref="A3:AH3"/>
    <mergeCell ref="A5:A7"/>
    <mergeCell ref="B5:G5"/>
    <mergeCell ref="H5:M5"/>
    <mergeCell ref="N5:S5"/>
    <mergeCell ref="T5:AA5"/>
    <mergeCell ref="AB5:AG5"/>
    <mergeCell ref="AH5:AH7"/>
    <mergeCell ref="B6:D6"/>
  </mergeCells>
  <printOptions horizont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59" r:id="rId2"/>
  <headerFooter>
    <oddHeader>&amp;LCapítulo 7&amp;CESTADÍSTICAS UNALM 2018&amp;RPágina 96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2019-12-04T19:55:37Z</dcterms:created>
  <dcterms:modified xsi:type="dcterms:W3CDTF">2019-12-04T19:56:55Z</dcterms:modified>
  <cp:category/>
  <cp:version/>
  <cp:contentType/>
  <cp:contentStatus/>
</cp:coreProperties>
</file>